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calinger-yoak_1_osu_edu/Documents/climate change lab/Files for TIEE/"/>
    </mc:Choice>
  </mc:AlternateContent>
  <xr:revisionPtr revIDLastSave="43" documentId="8_{3CB93111-4BB8-477A-8A50-83655E6EEDA0}" xr6:coauthVersionLast="47" xr6:coauthVersionMax="47" xr10:uidLastSave="{DD78B95E-8CA4-4194-8B1F-234D14DBDDC8}"/>
  <bookViews>
    <workbookView xWindow="-120" yWindow="-120" windowWidth="20730" windowHeight="11040" activeTab="1" xr2:uid="{DEAA2E21-B3EA-480F-8901-67EBA3ED092D}"/>
  </bookViews>
  <sheets>
    <sheet name="Line Graph and Trendline" sheetId="2" r:id="rId1"/>
    <sheet name="Bar graph and t-te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6" i="1"/>
  <c r="F7" i="1"/>
  <c r="F6" i="1"/>
  <c r="E7" i="1"/>
  <c r="E6" i="1"/>
  <c r="E3" i="1"/>
</calcChain>
</file>

<file path=xl/sharedStrings.xml><?xml version="1.0" encoding="utf-8"?>
<sst xmlns="http://schemas.openxmlformats.org/spreadsheetml/2006/main" count="25" uniqueCount="11">
  <si>
    <t>Habitat Type</t>
  </si>
  <si>
    <t>Forest</t>
  </si>
  <si>
    <t>Wetland</t>
  </si>
  <si>
    <t>Mosquito Population Size</t>
  </si>
  <si>
    <t>p-value</t>
  </si>
  <si>
    <t>Habitat type</t>
  </si>
  <si>
    <t>Mean</t>
  </si>
  <si>
    <t>Std. Dev.</t>
  </si>
  <si>
    <t>Year</t>
  </si>
  <si>
    <t>Number of Red-Tailed Hawks</t>
  </si>
  <si>
    <t>Std.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</si>
</sst>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Changes</a:t>
            </a:r>
            <a:r>
              <a:rPr lang="en-US" baseline="0"/>
              <a:t> in Red-tailed hawk population sizes over 15 years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3958880139982502E-3"/>
                  <c:y val="0.377820064158646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'Line Graph and Trendline'!$A$2:$A$16</c:f>
              <c:numCache>
                <c:formatCode>General</c:formatCode>
                <c:ptCount val="1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</c:numCache>
            </c:numRef>
          </c:cat>
          <c:val>
            <c:numRef>
              <c:f>'Line Graph and Trendline'!$B$2:$B$16</c:f>
              <c:numCache>
                <c:formatCode>General</c:formatCode>
                <c:ptCount val="15"/>
                <c:pt idx="0">
                  <c:v>12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23</c:v>
                </c:pt>
                <c:pt idx="10">
                  <c:v>28</c:v>
                </c:pt>
                <c:pt idx="11">
                  <c:v>29</c:v>
                </c:pt>
                <c:pt idx="12">
                  <c:v>29</c:v>
                </c:pt>
                <c:pt idx="13">
                  <c:v>35</c:v>
                </c:pt>
                <c:pt idx="1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55-44B3-8898-ACB45B780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585968"/>
        <c:axId val="575717024"/>
      </c:lineChart>
      <c:catAx>
        <c:axId val="77558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717024"/>
        <c:crosses val="autoZero"/>
        <c:auto val="1"/>
        <c:lblAlgn val="ctr"/>
        <c:lblOffset val="100"/>
        <c:noMultiLvlLbl val="0"/>
      </c:catAx>
      <c:valAx>
        <c:axId val="57571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Red-tailed hawk population 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58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Differences in Mean Mosquito</a:t>
            </a:r>
            <a:r>
              <a:rPr lang="en-US" baseline="0"/>
              <a:t> Population Size among Habitats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'Bar graph and t-test'!$G$6:$G$7</c:f>
                <c:numCache>
                  <c:formatCode>General</c:formatCode>
                  <c:ptCount val="2"/>
                  <c:pt idx="0">
                    <c:v>60.402392167792819</c:v>
                  </c:pt>
                  <c:pt idx="1">
                    <c:v>39.748272541936082</c:v>
                  </c:pt>
                </c:numCache>
              </c:numRef>
            </c:plus>
            <c:minus>
              <c:numRef>
                <c:f>'Bar graph and t-test'!$G$6:$G$7</c:f>
                <c:numCache>
                  <c:formatCode>General</c:formatCode>
                  <c:ptCount val="2"/>
                  <c:pt idx="0">
                    <c:v>60.402392167792819</c:v>
                  </c:pt>
                  <c:pt idx="1">
                    <c:v>39.748272541936082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'Bar graph and t-test'!$D$6:$D$7</c:f>
              <c:strCache>
                <c:ptCount val="2"/>
                <c:pt idx="0">
                  <c:v>Forest</c:v>
                </c:pt>
                <c:pt idx="1">
                  <c:v>Wetland</c:v>
                </c:pt>
              </c:strCache>
            </c:strRef>
          </c:cat>
          <c:val>
            <c:numRef>
              <c:f>'Bar graph and t-test'!$E$6:$E$7</c:f>
              <c:numCache>
                <c:formatCode>General</c:formatCode>
                <c:ptCount val="2"/>
                <c:pt idx="0">
                  <c:v>677.14285714285711</c:v>
                </c:pt>
                <c:pt idx="1">
                  <c:v>942.14285714285711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3-4AFF-BBC4-B08BD4F81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3540048"/>
        <c:axId val="563656528"/>
      </c:barChart>
      <c:catAx>
        <c:axId val="54354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656528"/>
        <c:crosses val="autoZero"/>
        <c:auto val="1"/>
        <c:lblAlgn val="ctr"/>
        <c:lblOffset val="100"/>
        <c:noMultiLvlLbl val="0"/>
      </c:catAx>
      <c:valAx>
        <c:axId val="56365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Mosquito Population 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54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3</xdr:row>
      <xdr:rowOff>80962</xdr:rowOff>
    </xdr:from>
    <xdr:to>
      <xdr:col>12</xdr:col>
      <xdr:colOff>171450</xdr:colOff>
      <xdr:row>17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9E50DA-75E5-838E-2146-3F54EDFEE7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3</xdr:row>
      <xdr:rowOff>4762</xdr:rowOff>
    </xdr:from>
    <xdr:to>
      <xdr:col>15</xdr:col>
      <xdr:colOff>133350</xdr:colOff>
      <xdr:row>17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7079EC-DCE2-6866-4AEC-FBC91B62D8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59A5-38BD-46C4-BDAC-A10229587150}">
  <dimension ref="A1:B16"/>
  <sheetViews>
    <sheetView workbookViewId="0">
      <selection sqref="A1:B16"/>
    </sheetView>
  </sheetViews>
  <sheetFormatPr defaultRowHeight="15" x14ac:dyDescent="0.25"/>
  <cols>
    <col min="2" max="2" width="25.28515625" bestFit="1" customWidth="1"/>
  </cols>
  <sheetData>
    <row r="1" spans="1:2" ht="15.75" thickBot="1" x14ac:dyDescent="0.3">
      <c r="A1" s="2" t="s">
        <v>8</v>
      </c>
      <c r="B1" s="3" t="s">
        <v>9</v>
      </c>
    </row>
    <row r="2" spans="1:2" ht="15.75" thickBot="1" x14ac:dyDescent="0.3">
      <c r="A2" s="4">
        <v>1987</v>
      </c>
      <c r="B2" s="5">
        <v>12</v>
      </c>
    </row>
    <row r="3" spans="1:2" ht="15.75" thickBot="1" x14ac:dyDescent="0.3">
      <c r="A3" s="4">
        <v>1988</v>
      </c>
      <c r="B3" s="5">
        <v>18</v>
      </c>
    </row>
    <row r="4" spans="1:2" ht="15.75" thickBot="1" x14ac:dyDescent="0.3">
      <c r="A4" s="4">
        <v>1989</v>
      </c>
      <c r="B4" s="5">
        <v>14</v>
      </c>
    </row>
    <row r="5" spans="1:2" ht="15.75" thickBot="1" x14ac:dyDescent="0.3">
      <c r="A5" s="4">
        <v>1990</v>
      </c>
      <c r="B5" s="5">
        <v>17</v>
      </c>
    </row>
    <row r="6" spans="1:2" ht="15.75" thickBot="1" x14ac:dyDescent="0.3">
      <c r="A6" s="4">
        <v>1991</v>
      </c>
      <c r="B6" s="5">
        <v>20</v>
      </c>
    </row>
    <row r="7" spans="1:2" ht="15.75" thickBot="1" x14ac:dyDescent="0.3">
      <c r="A7" s="4">
        <v>1992</v>
      </c>
      <c r="B7" s="5">
        <v>21</v>
      </c>
    </row>
    <row r="8" spans="1:2" ht="15.75" thickBot="1" x14ac:dyDescent="0.3">
      <c r="A8" s="4">
        <v>1993</v>
      </c>
      <c r="B8" s="5">
        <v>20</v>
      </c>
    </row>
    <row r="9" spans="1:2" ht="15.75" thickBot="1" x14ac:dyDescent="0.3">
      <c r="A9" s="4">
        <v>1994</v>
      </c>
      <c r="B9" s="5">
        <v>23</v>
      </c>
    </row>
    <row r="10" spans="1:2" ht="15.75" thickBot="1" x14ac:dyDescent="0.3">
      <c r="A10" s="4">
        <v>1995</v>
      </c>
      <c r="B10" s="5">
        <v>26</v>
      </c>
    </row>
    <row r="11" spans="1:2" ht="15.75" thickBot="1" x14ac:dyDescent="0.3">
      <c r="A11" s="4">
        <v>1996</v>
      </c>
      <c r="B11" s="5">
        <v>23</v>
      </c>
    </row>
    <row r="12" spans="1:2" ht="15.75" thickBot="1" x14ac:dyDescent="0.3">
      <c r="A12" s="4">
        <v>1997</v>
      </c>
      <c r="B12" s="5">
        <v>28</v>
      </c>
    </row>
    <row r="13" spans="1:2" ht="15.75" thickBot="1" x14ac:dyDescent="0.3">
      <c r="A13" s="4">
        <v>1998</v>
      </c>
      <c r="B13" s="5">
        <v>29</v>
      </c>
    </row>
    <row r="14" spans="1:2" ht="15.75" thickBot="1" x14ac:dyDescent="0.3">
      <c r="A14" s="4">
        <v>1999</v>
      </c>
      <c r="B14" s="5">
        <v>29</v>
      </c>
    </row>
    <row r="15" spans="1:2" ht="15.75" thickBot="1" x14ac:dyDescent="0.3">
      <c r="A15" s="4">
        <v>2000</v>
      </c>
      <c r="B15" s="5">
        <v>35</v>
      </c>
    </row>
    <row r="16" spans="1:2" ht="15.75" thickBot="1" x14ac:dyDescent="0.3">
      <c r="A16" s="4">
        <v>2001</v>
      </c>
      <c r="B16" s="5">
        <v>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CEA2A-7CA4-4A4A-9E0C-013AFA9158DD}">
  <dimension ref="A1:G15"/>
  <sheetViews>
    <sheetView tabSelected="1" workbookViewId="0">
      <selection activeCell="F18" sqref="F18"/>
    </sheetView>
  </sheetViews>
  <sheetFormatPr defaultRowHeight="15" x14ac:dyDescent="0.25"/>
  <cols>
    <col min="1" max="1" width="12.140625" bestFit="1" customWidth="1"/>
    <col min="2" max="2" width="24" bestFit="1" customWidth="1"/>
    <col min="4" max="4" width="11.85546875" bestFit="1" customWidth="1"/>
    <col min="5" max="5" width="12" bestFit="1" customWidth="1"/>
  </cols>
  <sheetData>
    <row r="1" spans="1:7" x14ac:dyDescent="0.25">
      <c r="A1" s="1" t="s">
        <v>0</v>
      </c>
      <c r="B1" s="1" t="s">
        <v>3</v>
      </c>
    </row>
    <row r="2" spans="1:7" x14ac:dyDescent="0.25">
      <c r="A2" s="1" t="s">
        <v>1</v>
      </c>
      <c r="B2" s="1">
        <v>789</v>
      </c>
    </row>
    <row r="3" spans="1:7" x14ac:dyDescent="0.25">
      <c r="A3" s="1" t="s">
        <v>1</v>
      </c>
      <c r="B3" s="1">
        <v>862</v>
      </c>
      <c r="D3" t="s">
        <v>4</v>
      </c>
      <c r="E3">
        <f>_xlfn.T.TEST(B2:B8,B9:B15,1,2)</f>
        <v>1.6185086601906561E-3</v>
      </c>
    </row>
    <row r="4" spans="1:7" x14ac:dyDescent="0.25">
      <c r="A4" s="1" t="s">
        <v>1</v>
      </c>
      <c r="B4" s="1">
        <v>657</v>
      </c>
    </row>
    <row r="5" spans="1:7" x14ac:dyDescent="0.25">
      <c r="A5" s="1" t="s">
        <v>1</v>
      </c>
      <c r="B5" s="1">
        <v>799</v>
      </c>
      <c r="D5" t="s">
        <v>5</v>
      </c>
      <c r="E5" t="s">
        <v>6</v>
      </c>
      <c r="F5" t="s">
        <v>7</v>
      </c>
      <c r="G5" t="s">
        <v>10</v>
      </c>
    </row>
    <row r="6" spans="1:7" x14ac:dyDescent="0.25">
      <c r="A6" s="1" t="s">
        <v>1</v>
      </c>
      <c r="B6" s="1">
        <v>648</v>
      </c>
      <c r="D6" t="s">
        <v>1</v>
      </c>
      <c r="E6">
        <f>AVERAGE(B2:B8)</f>
        <v>677.14285714285711</v>
      </c>
      <c r="F6">
        <f>_xlfn.STDEV.P(B2:B8)</f>
        <v>147.95504005457542</v>
      </c>
      <c r="G6">
        <f>STDEV(B2:B8)/SQRT(COUNT(B2:B8))</f>
        <v>60.402392167792819</v>
      </c>
    </row>
    <row r="7" spans="1:7" x14ac:dyDescent="0.25">
      <c r="A7" s="1" t="s">
        <v>1</v>
      </c>
      <c r="B7" s="1">
        <v>387</v>
      </c>
      <c r="D7" t="s">
        <v>2</v>
      </c>
      <c r="E7">
        <f>AVERAGE(B9:B15)</f>
        <v>942.14285714285711</v>
      </c>
      <c r="F7">
        <f>_xlfn.STDEV.P(B9:B15)</f>
        <v>97.362985884822592</v>
      </c>
      <c r="G7">
        <f>STDEV(B9:B15)/SQRT(COUNT(B9:B15))</f>
        <v>39.748272541936082</v>
      </c>
    </row>
    <row r="8" spans="1:7" x14ac:dyDescent="0.25">
      <c r="A8" s="1" t="s">
        <v>1</v>
      </c>
      <c r="B8" s="1">
        <v>598</v>
      </c>
    </row>
    <row r="9" spans="1:7" x14ac:dyDescent="0.25">
      <c r="A9" s="1" t="s">
        <v>2</v>
      </c>
      <c r="B9" s="1">
        <v>987</v>
      </c>
    </row>
    <row r="10" spans="1:7" x14ac:dyDescent="0.25">
      <c r="A10" s="1" t="s">
        <v>2</v>
      </c>
      <c r="B10" s="1">
        <v>1089</v>
      </c>
    </row>
    <row r="11" spans="1:7" x14ac:dyDescent="0.25">
      <c r="A11" s="1" t="s">
        <v>2</v>
      </c>
      <c r="B11" s="1">
        <v>987</v>
      </c>
    </row>
    <row r="12" spans="1:7" x14ac:dyDescent="0.25">
      <c r="A12" s="1" t="s">
        <v>2</v>
      </c>
      <c r="B12" s="1">
        <v>932</v>
      </c>
    </row>
    <row r="13" spans="1:7" x14ac:dyDescent="0.25">
      <c r="A13" s="1" t="s">
        <v>2</v>
      </c>
      <c r="B13" s="1">
        <v>871</v>
      </c>
    </row>
    <row r="14" spans="1:7" x14ac:dyDescent="0.25">
      <c r="A14" s="1" t="s">
        <v>2</v>
      </c>
      <c r="B14" s="1">
        <v>756</v>
      </c>
    </row>
    <row r="15" spans="1:7" x14ac:dyDescent="0.25">
      <c r="A15" s="1" t="s">
        <v>2</v>
      </c>
      <c r="B15" s="1">
        <v>973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 Graph and Trendline</vt:lpstr>
      <vt:lpstr>Bar graph and t-test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Calinger</dc:creator>
  <cp:lastModifiedBy>Kellen Calinger</cp:lastModifiedBy>
  <dcterms:created xsi:type="dcterms:W3CDTF">2023-03-02T13:40:41Z</dcterms:created>
  <dcterms:modified xsi:type="dcterms:W3CDTF">2023-03-03T20:36:07Z</dcterms:modified>
</cp:coreProperties>
</file>